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8676"/>
  </bookViews>
  <sheets>
    <sheet name="началка " sheetId="6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6"/>
  <c r="N15"/>
  <c r="M15"/>
  <c r="L15"/>
  <c r="K15"/>
  <c r="J15"/>
  <c r="I15"/>
  <c r="I17" s="1"/>
  <c r="H15"/>
  <c r="F15"/>
  <c r="E15"/>
  <c r="D15"/>
  <c r="C15"/>
  <c r="G14"/>
  <c r="G15" s="1"/>
  <c r="O9"/>
  <c r="O17" s="1"/>
  <c r="N9"/>
  <c r="N17" s="1"/>
  <c r="M9"/>
  <c r="M17" s="1"/>
  <c r="L9"/>
  <c r="L17" s="1"/>
  <c r="K9"/>
  <c r="K17" s="1"/>
  <c r="J9"/>
  <c r="I9"/>
  <c r="H9"/>
  <c r="F9"/>
  <c r="F17" s="1"/>
  <c r="E9"/>
  <c r="E17" s="1"/>
  <c r="D9"/>
  <c r="D17" s="1"/>
  <c r="C9"/>
  <c r="C17" s="1"/>
  <c r="G7"/>
  <c r="G6"/>
  <c r="J17" l="1"/>
  <c r="G9"/>
  <c r="G17" s="1"/>
  <c r="H17"/>
</calcChain>
</file>

<file path=xl/sharedStrings.xml><?xml version="1.0" encoding="utf-8"?>
<sst xmlns="http://schemas.openxmlformats.org/spreadsheetml/2006/main" count="51" uniqueCount="32">
  <si>
    <t>ПЕРВЫЙ ЗАВТРАК</t>
  </si>
  <si>
    <t>№ по сборнику рецептур</t>
  </si>
  <si>
    <t>Наименование блюд</t>
  </si>
  <si>
    <t>Выход, г</t>
  </si>
  <si>
    <t>Пищевые вещества, г</t>
  </si>
  <si>
    <t>Калорийность, кКал</t>
  </si>
  <si>
    <t>Витамины (мг)</t>
  </si>
  <si>
    <t>Минеральные вещества (мг)</t>
  </si>
  <si>
    <t>Цена, руб</t>
  </si>
  <si>
    <t>Белки</t>
  </si>
  <si>
    <t>Жиры</t>
  </si>
  <si>
    <t>Углеводы</t>
  </si>
  <si>
    <t>В 1</t>
  </si>
  <si>
    <t>С</t>
  </si>
  <si>
    <t>А</t>
  </si>
  <si>
    <t>Ca</t>
  </si>
  <si>
    <t>P</t>
  </si>
  <si>
    <t>Mg</t>
  </si>
  <si>
    <t>Fe</t>
  </si>
  <si>
    <t xml:space="preserve">Итого </t>
  </si>
  <si>
    <t>ВТОРОЙ ЗАВТРАК</t>
  </si>
  <si>
    <t>Молоко ультрапастеризованное, обогащенное йодом и витаминами</t>
  </si>
  <si>
    <t>Итого за день</t>
  </si>
  <si>
    <t>№628, 1996</t>
  </si>
  <si>
    <t>Чай с сахаром</t>
  </si>
  <si>
    <t>3 ДЕНЬ</t>
  </si>
  <si>
    <t>№61, 2006</t>
  </si>
  <si>
    <t>Голубцы ленивые с соусом сметанным (свин) 90/20</t>
  </si>
  <si>
    <t>№ 464, 1996</t>
  </si>
  <si>
    <t>Каша гречневая вязкая</t>
  </si>
  <si>
    <t>№ 705, 2004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</si>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</sst>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.0"/>
  </numFmts>
  <fonts count="7">
    <font>
      <sz val="11"/>
      <color theme="1"/>
      <name val="Calibri"/>
      <charset val="134"/>
      <scheme val="minor"/>
    </font>
    <font>
      <b/>
      <sz val="14"/>
      <name val="Times New Roman"/>
      <charset val="204"/>
    </font>
    <font>
      <sz val="14"/>
      <color theme="1"/>
      <name val="Calibri"/>
      <charset val="134"/>
      <scheme val="minor"/>
    </font>
    <font>
      <sz val="14"/>
      <name val="Times New Roman"/>
      <charset val="204"/>
    </font>
    <font>
      <sz val="14"/>
      <color rgb="FF000000"/>
      <name val="Times New Roman"/>
      <charset val="204"/>
    </font>
    <font>
      <sz val="14"/>
      <color theme="1"/>
      <name val="Times New Roman"/>
      <charset val="204"/>
    </font>
    <font>
      <i/>
      <sz val="14"/>
      <name val="Times New Roman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19"/>
  <sheetViews>
    <sheetView tabSelected="1" view="pageBreakPreview" zoomScale="60" zoomScaleNormal="70" workbookViewId="0">
      <selection activeCell="I27" sqref="I27"/>
    </sheetView>
  </sheetViews>
  <sheetFormatPr defaultColWidth="8.88671875" defaultRowHeight="14.4"/>
  <cols>
    <col min="1" max="1" width="17.33203125" customWidth="1"/>
    <col min="2" max="2" width="68.109375" customWidth="1"/>
    <col min="3" max="3" width="12.6640625" customWidth="1"/>
    <col min="4" max="4" width="11" customWidth="1"/>
    <col min="5" max="6" width="8.88671875" customWidth="1"/>
    <col min="7" max="7" width="10.6640625" customWidth="1"/>
    <col min="8" max="10" width="8.88671875" customWidth="1"/>
    <col min="11" max="11" width="11.21875" customWidth="1"/>
    <col min="12" max="12" width="11.5546875" customWidth="1"/>
    <col min="13" max="13" width="11.44140625" customWidth="1"/>
    <col min="14" max="14" width="8.88671875" customWidth="1"/>
    <col min="15" max="15" width="14.44140625" customWidth="1"/>
  </cols>
  <sheetData>
    <row r="1" spans="1:15" ht="17.399999999999999" customHeight="1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7"/>
    </row>
    <row r="2" spans="1:15" ht="17.39999999999999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17"/>
    </row>
    <row r="3" spans="1:15" ht="17.399999999999999" customHeight="1">
      <c r="A3" s="19" t="s">
        <v>1</v>
      </c>
      <c r="B3" s="19" t="s">
        <v>2</v>
      </c>
      <c r="C3" s="19" t="s">
        <v>3</v>
      </c>
      <c r="D3" s="23" t="s">
        <v>4</v>
      </c>
      <c r="E3" s="24"/>
      <c r="F3" s="25"/>
      <c r="G3" s="19" t="s">
        <v>5</v>
      </c>
      <c r="H3" s="26" t="s">
        <v>6</v>
      </c>
      <c r="I3" s="27"/>
      <c r="J3" s="28"/>
      <c r="K3" s="26" t="s">
        <v>7</v>
      </c>
      <c r="L3" s="27"/>
      <c r="M3" s="27"/>
      <c r="N3" s="28"/>
      <c r="O3" s="18" t="s">
        <v>8</v>
      </c>
    </row>
    <row r="4" spans="1:15" ht="17.399999999999999" customHeight="1">
      <c r="A4" s="20"/>
      <c r="B4" s="20"/>
      <c r="C4" s="20"/>
      <c r="D4" s="1" t="s">
        <v>9</v>
      </c>
      <c r="E4" s="2" t="s">
        <v>10</v>
      </c>
      <c r="F4" s="2" t="s">
        <v>11</v>
      </c>
      <c r="G4" s="20"/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18"/>
    </row>
    <row r="5" spans="1:15" ht="17.399999999999999" customHeight="1">
      <c r="A5" s="1" t="s">
        <v>26</v>
      </c>
      <c r="B5" s="3" t="s">
        <v>27</v>
      </c>
      <c r="C5" s="1">
        <v>110</v>
      </c>
      <c r="D5" s="11">
        <v>13.12</v>
      </c>
      <c r="E5" s="11">
        <v>14.9</v>
      </c>
      <c r="F5" s="11">
        <v>13.97</v>
      </c>
      <c r="G5" s="11">
        <v>242.5</v>
      </c>
      <c r="H5" s="11">
        <v>7.0000000000000007E-2</v>
      </c>
      <c r="I5" s="11">
        <v>0.02</v>
      </c>
      <c r="J5" s="11">
        <v>0.17</v>
      </c>
      <c r="K5" s="11">
        <v>23.95</v>
      </c>
      <c r="L5" s="11">
        <v>125.48</v>
      </c>
      <c r="M5" s="11">
        <v>25.42</v>
      </c>
      <c r="N5" s="11">
        <v>1.28</v>
      </c>
      <c r="O5" s="14">
        <v>52.04</v>
      </c>
    </row>
    <row r="6" spans="1:15" ht="17.399999999999999" customHeight="1">
      <c r="A6" s="1" t="s">
        <v>28</v>
      </c>
      <c r="B6" s="3" t="s">
        <v>29</v>
      </c>
      <c r="C6" s="1">
        <v>150</v>
      </c>
      <c r="D6" s="1">
        <v>8.75</v>
      </c>
      <c r="E6" s="1">
        <v>6.62</v>
      </c>
      <c r="F6" s="1">
        <v>43.06</v>
      </c>
      <c r="G6" s="2">
        <f>(D6+F6)*4+(E6*9)</f>
        <v>266.82</v>
      </c>
      <c r="H6" s="1">
        <v>0.28999999999999998</v>
      </c>
      <c r="I6" s="1">
        <v>0</v>
      </c>
      <c r="J6" s="1">
        <v>0.03</v>
      </c>
      <c r="K6" s="1">
        <v>17.239999999999998</v>
      </c>
      <c r="L6" s="1">
        <v>207.47</v>
      </c>
      <c r="M6" s="1">
        <v>138.75</v>
      </c>
      <c r="N6" s="1">
        <v>4.67</v>
      </c>
      <c r="O6" s="1">
        <v>12.1</v>
      </c>
    </row>
    <row r="7" spans="1:15" ht="17.399999999999999" customHeight="1">
      <c r="A7" s="1" t="s">
        <v>23</v>
      </c>
      <c r="B7" s="3" t="s">
        <v>24</v>
      </c>
      <c r="C7" s="1">
        <v>200</v>
      </c>
      <c r="D7" s="4">
        <v>0.2</v>
      </c>
      <c r="E7" s="4">
        <v>0.05</v>
      </c>
      <c r="F7" s="4">
        <v>15.01</v>
      </c>
      <c r="G7" s="5">
        <f>(D7+F7)*4+(E7*9)</f>
        <v>61.29</v>
      </c>
      <c r="H7" s="4">
        <v>0</v>
      </c>
      <c r="I7" s="4">
        <v>0.1</v>
      </c>
      <c r="J7" s="4">
        <v>0</v>
      </c>
      <c r="K7" s="4">
        <v>5.25</v>
      </c>
      <c r="L7" s="4">
        <v>8.24</v>
      </c>
      <c r="M7" s="4">
        <v>4.4000000000000004</v>
      </c>
      <c r="N7" s="4">
        <v>0.86</v>
      </c>
      <c r="O7" s="15">
        <v>3.91</v>
      </c>
    </row>
    <row r="8" spans="1:15" ht="17.399999999999999" customHeight="1">
      <c r="A8" s="1" t="s">
        <v>30</v>
      </c>
      <c r="B8" s="3" t="s">
        <v>31</v>
      </c>
      <c r="C8" s="1">
        <v>40</v>
      </c>
      <c r="D8" s="4">
        <v>1.2</v>
      </c>
      <c r="E8" s="9">
        <v>0.3</v>
      </c>
      <c r="F8" s="9">
        <v>19.7</v>
      </c>
      <c r="G8" s="9">
        <v>85.9</v>
      </c>
      <c r="H8" s="9">
        <v>0.1</v>
      </c>
      <c r="I8" s="4">
        <v>0</v>
      </c>
      <c r="J8" s="4">
        <v>0</v>
      </c>
      <c r="K8" s="4">
        <v>8</v>
      </c>
      <c r="L8" s="4">
        <v>26</v>
      </c>
      <c r="M8" s="4">
        <v>5.6</v>
      </c>
      <c r="N8" s="9">
        <v>0.5</v>
      </c>
      <c r="O8" s="1">
        <v>3.89</v>
      </c>
    </row>
    <row r="9" spans="1:15" ht="17.399999999999999" customHeight="1">
      <c r="A9" s="6"/>
      <c r="B9" s="6" t="s">
        <v>19</v>
      </c>
      <c r="C9" s="12">
        <f t="shared" ref="C9:N9" si="0">SUM(C5:C8)</f>
        <v>500</v>
      </c>
      <c r="D9" s="12">
        <f t="shared" si="0"/>
        <v>23.269999999999996</v>
      </c>
      <c r="E9" s="12">
        <f t="shared" si="0"/>
        <v>21.87</v>
      </c>
      <c r="F9" s="12">
        <f t="shared" si="0"/>
        <v>91.740000000000009</v>
      </c>
      <c r="G9" s="12">
        <f t="shared" si="0"/>
        <v>656.51</v>
      </c>
      <c r="H9" s="12">
        <f t="shared" si="0"/>
        <v>0.45999999999999996</v>
      </c>
      <c r="I9" s="12">
        <f t="shared" si="0"/>
        <v>0.12000000000000001</v>
      </c>
      <c r="J9" s="12">
        <f t="shared" si="0"/>
        <v>0.2</v>
      </c>
      <c r="K9" s="12">
        <f t="shared" si="0"/>
        <v>54.44</v>
      </c>
      <c r="L9" s="12">
        <f t="shared" si="0"/>
        <v>367.19</v>
      </c>
      <c r="M9" s="12">
        <f t="shared" si="0"/>
        <v>174.17000000000002</v>
      </c>
      <c r="N9" s="12">
        <f t="shared" si="0"/>
        <v>7.3100000000000005</v>
      </c>
      <c r="O9" s="12">
        <f>SUM(O5:O8)</f>
        <v>71.94</v>
      </c>
    </row>
    <row r="10" spans="1:15" ht="17.399999999999999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7"/>
    </row>
    <row r="11" spans="1:15" ht="17.399999999999999" customHeight="1">
      <c r="A11" s="22" t="s">
        <v>20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7"/>
    </row>
    <row r="12" spans="1:15" ht="17.399999999999999" customHeight="1">
      <c r="A12" s="19" t="s">
        <v>1</v>
      </c>
      <c r="B12" s="19" t="s">
        <v>2</v>
      </c>
      <c r="C12" s="19" t="s">
        <v>3</v>
      </c>
      <c r="D12" s="23" t="s">
        <v>4</v>
      </c>
      <c r="E12" s="24"/>
      <c r="F12" s="25"/>
      <c r="G12" s="19" t="s">
        <v>5</v>
      </c>
      <c r="H12" s="26" t="s">
        <v>6</v>
      </c>
      <c r="I12" s="27"/>
      <c r="J12" s="28"/>
      <c r="K12" s="26" t="s">
        <v>7</v>
      </c>
      <c r="L12" s="27"/>
      <c r="M12" s="27"/>
      <c r="N12" s="28"/>
      <c r="O12" s="18" t="s">
        <v>8</v>
      </c>
    </row>
    <row r="13" spans="1:15" ht="17.399999999999999" customHeight="1">
      <c r="A13" s="20"/>
      <c r="B13" s="20"/>
      <c r="C13" s="20"/>
      <c r="D13" s="1" t="s">
        <v>9</v>
      </c>
      <c r="E13" s="2" t="s">
        <v>10</v>
      </c>
      <c r="F13" s="2" t="s">
        <v>11</v>
      </c>
      <c r="G13" s="20"/>
      <c r="H13" s="2" t="s">
        <v>12</v>
      </c>
      <c r="I13" s="2" t="s">
        <v>13</v>
      </c>
      <c r="J13" s="2" t="s">
        <v>14</v>
      </c>
      <c r="K13" s="2" t="s">
        <v>15</v>
      </c>
      <c r="L13" s="2" t="s">
        <v>16</v>
      </c>
      <c r="M13" s="2" t="s">
        <v>17</v>
      </c>
      <c r="N13" s="2" t="s">
        <v>18</v>
      </c>
      <c r="O13" s="18"/>
    </row>
    <row r="14" spans="1:15" ht="36" customHeight="1">
      <c r="A14" s="1"/>
      <c r="B14" s="3" t="s">
        <v>21</v>
      </c>
      <c r="C14" s="1">
        <v>200</v>
      </c>
      <c r="D14" s="16">
        <v>5.9</v>
      </c>
      <c r="E14" s="16">
        <v>6.75</v>
      </c>
      <c r="F14" s="16">
        <v>9.91</v>
      </c>
      <c r="G14" s="5">
        <f>(D14+F14)*4+(E14*9)</f>
        <v>123.99000000000001</v>
      </c>
      <c r="H14" s="16">
        <v>0.08</v>
      </c>
      <c r="I14" s="16">
        <v>2.74</v>
      </c>
      <c r="J14" s="16">
        <v>0.04</v>
      </c>
      <c r="K14" s="16">
        <v>253.2</v>
      </c>
      <c r="L14" s="16">
        <v>189.9</v>
      </c>
      <c r="M14" s="16">
        <v>29.54</v>
      </c>
      <c r="N14" s="16">
        <v>0.12</v>
      </c>
      <c r="O14" s="1">
        <v>23</v>
      </c>
    </row>
    <row r="15" spans="1:15" ht="17.399999999999999" customHeight="1">
      <c r="A15" s="6"/>
      <c r="B15" s="6" t="s">
        <v>19</v>
      </c>
      <c r="C15" s="7">
        <f t="shared" ref="C15:N15" si="1">SUM(C11:C14)</f>
        <v>200</v>
      </c>
      <c r="D15" s="6">
        <f t="shared" si="1"/>
        <v>5.9</v>
      </c>
      <c r="E15" s="6">
        <f t="shared" si="1"/>
        <v>6.75</v>
      </c>
      <c r="F15" s="6">
        <f t="shared" si="1"/>
        <v>9.91</v>
      </c>
      <c r="G15" s="6">
        <f t="shared" si="1"/>
        <v>123.99000000000001</v>
      </c>
      <c r="H15" s="6">
        <f t="shared" si="1"/>
        <v>0.08</v>
      </c>
      <c r="I15" s="6">
        <f t="shared" si="1"/>
        <v>2.74</v>
      </c>
      <c r="J15" s="6">
        <f t="shared" si="1"/>
        <v>0.04</v>
      </c>
      <c r="K15" s="6">
        <f t="shared" si="1"/>
        <v>253.2</v>
      </c>
      <c r="L15" s="6">
        <f t="shared" si="1"/>
        <v>189.9</v>
      </c>
      <c r="M15" s="6">
        <f t="shared" si="1"/>
        <v>29.54</v>
      </c>
      <c r="N15" s="6">
        <f t="shared" si="1"/>
        <v>0.12</v>
      </c>
      <c r="O15" s="7">
        <f>SUM(O11:O14)</f>
        <v>23</v>
      </c>
    </row>
    <row r="16" spans="1:15" ht="17.399999999999999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17.399999999999999" customHeight="1">
      <c r="A17" s="8"/>
      <c r="B17" s="6" t="s">
        <v>22</v>
      </c>
      <c r="C17" s="7">
        <f t="shared" ref="C17:N17" si="2">C9+C15</f>
        <v>700</v>
      </c>
      <c r="D17" s="7">
        <f t="shared" si="2"/>
        <v>29.169999999999995</v>
      </c>
      <c r="E17" s="7">
        <f t="shared" si="2"/>
        <v>28.62</v>
      </c>
      <c r="F17" s="7">
        <f t="shared" si="2"/>
        <v>101.65</v>
      </c>
      <c r="G17" s="7">
        <f t="shared" si="2"/>
        <v>780.5</v>
      </c>
      <c r="H17" s="7">
        <f t="shared" si="2"/>
        <v>0.53999999999999992</v>
      </c>
      <c r="I17" s="7">
        <f t="shared" si="2"/>
        <v>2.8600000000000003</v>
      </c>
      <c r="J17" s="7">
        <f t="shared" si="2"/>
        <v>0.24000000000000002</v>
      </c>
      <c r="K17" s="7">
        <f t="shared" si="2"/>
        <v>307.64</v>
      </c>
      <c r="L17" s="7">
        <f t="shared" si="2"/>
        <v>557.09</v>
      </c>
      <c r="M17" s="7">
        <f t="shared" si="2"/>
        <v>203.71</v>
      </c>
      <c r="N17" s="7">
        <f t="shared" si="2"/>
        <v>7.4300000000000006</v>
      </c>
      <c r="O17" s="7">
        <f>O9+O15</f>
        <v>94.94</v>
      </c>
    </row>
    <row r="18" spans="1:15" ht="17.399999999999999" customHeight="1">
      <c r="A18" s="8"/>
      <c r="B18" s="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7"/>
    </row>
    <row r="19" spans="1:15" ht="17.399999999999999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</sheetData>
  <mergeCells count="19">
    <mergeCell ref="A1:N1"/>
    <mergeCell ref="A2:N2"/>
    <mergeCell ref="D3:F3"/>
    <mergeCell ref="H3:J3"/>
    <mergeCell ref="K3:N3"/>
    <mergeCell ref="B3:B4"/>
    <mergeCell ref="G3:G4"/>
    <mergeCell ref="O3:O4"/>
    <mergeCell ref="O12:O13"/>
    <mergeCell ref="C3:C4"/>
    <mergeCell ref="C12:C13"/>
    <mergeCell ref="A3:A4"/>
    <mergeCell ref="A12:A13"/>
    <mergeCell ref="A11:N11"/>
    <mergeCell ref="D12:F12"/>
    <mergeCell ref="H12:J12"/>
    <mergeCell ref="K12:N12"/>
    <mergeCell ref="B12:B13"/>
    <mergeCell ref="G12:G13"/>
  </mergeCells>
  <pageMargins left="0.31458333333333299" right="0.23611111111111099" top="0.31458333333333299" bottom="1" header="0.23611111111111099" footer="0.5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началка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Бухгалтерия2</cp:lastModifiedBy>
  <dcterms:created xsi:type="dcterms:W3CDTF">2023-05-29T10:08:00Z</dcterms:created>
  <dcterms:modified xsi:type="dcterms:W3CDTF">2025-01-20T09:03:29Z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AEDE64F5130E496BAC91187C30824F92</vt:lpwstr>
  </property>
  <property fmtid="{D5CDD505-2E9C-101B-9397-08002B2CF9AE}" pid="3" name="KSOProductBuildVer">
    <vt:lpwstr>1049-12.2.0.18283</vt:lpwstr>
  </property>
</Properties>
</file>